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5" windowWidth="12105" windowHeight="8925" firstSheet="1" activeTab="1"/>
  </bookViews>
  <sheets>
    <sheet name="回復済み_Sheet1" sheetId="1" state="veryHidden" r:id="rId1"/>
    <sheet name="12-20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<sst xmlns="http://schemas.openxmlformats.org/spreadsheetml/2006/main" count="47" uniqueCount="44">
  <si>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訪問介護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</si>
  <si>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</si>
  <si>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</si>
  <si>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</si>
  <si>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</si>
  <si>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</si>
  <si>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</si>
  <si>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</t>
  </si>
  <si>
    <t>特定施設入所者生活介護</t>
  </si>
  <si>
    <t>介護老人福祉施設</t>
  </si>
  <si>
    <t>種　　　類</t>
  </si>
  <si>
    <t>住宅改修</t>
  </si>
  <si>
    <t>訪問入浴介護</t>
  </si>
  <si>
    <t>居宅療養管理指導</t>
  </si>
  <si>
    <t>高額介護サービス費</t>
  </si>
  <si>
    <t>介護療養型医療施設</t>
  </si>
  <si>
    <t>(単位：件，円）</t>
  </si>
  <si>
    <t>特定入所者介護サービス費</t>
  </si>
  <si>
    <t>認知症対応型共同生活介護</t>
  </si>
  <si>
    <t>認知症対応型通所介護</t>
  </si>
  <si>
    <t>件　数</t>
  </si>
  <si>
    <t>介護老人保健施設</t>
  </si>
  <si>
    <t>地域密着型特定施設入居者生活介護</t>
  </si>
  <si>
    <t>地域密着型介護老人福祉施設</t>
  </si>
  <si>
    <t>小規模多機能型居宅介護</t>
  </si>
  <si>
    <t>１２-２０　介護保険給付状況</t>
  </si>
  <si>
    <t>高額医療合算サービス費</t>
  </si>
  <si>
    <t>*</t>
  </si>
  <si>
    <t>定期巡回・随時対応型訪問介護看護</t>
  </si>
  <si>
    <r>
      <t>資料：</t>
    </r>
    <r>
      <rPr>
        <sz val="11"/>
        <rFont val="ＭＳ Ｐ明朝"/>
        <family val="1"/>
      </rPr>
      <t>介護保険課</t>
    </r>
  </si>
  <si>
    <t>地域密着型通所介護</t>
  </si>
  <si>
    <t>（居宅サービス計）</t>
  </si>
  <si>
    <t>（地域密着型サービス計）</t>
  </si>
  <si>
    <t>サービス計画</t>
  </si>
  <si>
    <t>（施設サービス計）</t>
  </si>
  <si>
    <t>（給付費総計）</t>
  </si>
  <si>
    <t>給付費</t>
  </si>
  <si>
    <t>夜間対応型訪問介護</t>
  </si>
  <si>
    <t>複合型サービス</t>
  </si>
  <si>
    <t>特定福祉用具販売</t>
  </si>
  <si>
    <t>介護医療院</t>
  </si>
  <si>
    <t>令和２年度</t>
  </si>
  <si>
    <t>令和３年度</t>
  </si>
  <si>
    <t>その他償還払い（再掲）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</si>
</sst>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6"/>
      <name val="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2" fillId="0" borderId="1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38" fontId="11" fillId="0" borderId="0" xfId="53" applyFont="1" applyFill="1" applyAlignment="1">
      <alignment/>
    </xf>
    <xf numFmtId="38" fontId="12" fillId="0" borderId="0" xfId="53" applyFont="1" applyFill="1" applyAlignment="1">
      <alignment horizontal="right"/>
    </xf>
    <xf numFmtId="0" fontId="11" fillId="0" borderId="13" xfId="0" applyFont="1" applyFill="1" applyBorder="1" applyAlignment="1">
      <alignment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 quotePrefix="1">
      <alignment vertical="center"/>
    </xf>
    <xf numFmtId="0" fontId="15" fillId="0" borderId="0" xfId="0" applyFont="1" applyFill="1" applyBorder="1" applyAlignment="1">
      <alignment vertical="center"/>
    </xf>
    <xf numFmtId="38" fontId="12" fillId="0" borderId="0" xfId="53" applyFont="1" applyFill="1" applyAlignment="1">
      <alignment/>
    </xf>
    <xf numFmtId="0" fontId="10" fillId="0" borderId="0" xfId="0" applyFont="1" applyFill="1" applyBorder="1" applyAlignment="1">
      <alignment/>
    </xf>
    <xf numFmtId="38" fontId="12" fillId="0" borderId="14" xfId="53" applyFont="1" applyFill="1" applyBorder="1" applyAlignment="1">
      <alignment horizontal="center" vertical="center"/>
    </xf>
    <xf numFmtId="38" fontId="12" fillId="0" borderId="15" xfId="53" applyFont="1" applyFill="1" applyBorder="1" applyAlignment="1">
      <alignment horizontal="center" vertical="center"/>
    </xf>
    <xf numFmtId="38" fontId="12" fillId="0" borderId="0" xfId="53" applyFont="1" applyFill="1" applyBorder="1" applyAlignment="1">
      <alignment/>
    </xf>
    <xf numFmtId="38" fontId="12" fillId="0" borderId="0" xfId="53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21" fillId="0" borderId="16" xfId="0" applyFont="1" applyFill="1" applyBorder="1" applyAlignment="1" quotePrefix="1">
      <alignment horizontal="center" vertical="center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18" xfId="53" applyFont="1" applyFill="1" applyBorder="1" applyAlignment="1">
      <alignment horizontal="right" vertical="center"/>
    </xf>
    <xf numFmtId="38" fontId="14" fillId="0" borderId="18" xfId="53" applyFont="1" applyFill="1" applyBorder="1" applyAlignment="1">
      <alignment vertical="center"/>
    </xf>
    <xf numFmtId="38" fontId="12" fillId="0" borderId="19" xfId="53" applyFont="1" applyFill="1" applyBorder="1" applyAlignment="1">
      <alignment vertical="center"/>
    </xf>
    <xf numFmtId="38" fontId="12" fillId="0" borderId="0" xfId="53" applyFont="1" applyFill="1" applyBorder="1" applyAlignment="1">
      <alignment vertical="center"/>
    </xf>
    <xf numFmtId="38" fontId="14" fillId="0" borderId="20" xfId="53" applyFont="1" applyFill="1" applyBorder="1" applyAlignment="1">
      <alignment vertical="center"/>
    </xf>
    <xf numFmtId="38" fontId="12" fillId="0" borderId="0" xfId="53" applyFont="1" applyFill="1" applyBorder="1" applyAlignment="1">
      <alignment horizontal="right" vertical="center"/>
    </xf>
    <xf numFmtId="38" fontId="14" fillId="0" borderId="2" xfId="53" applyFont="1" applyFill="1" applyBorder="1" applyAlignment="1">
      <alignment vertical="center"/>
    </xf>
    <xf numFmtId="38" fontId="56" fillId="0" borderId="0" xfId="53" applyFont="1" applyFill="1" applyBorder="1" applyAlignment="1">
      <alignment horizontal="center" vertical="center"/>
    </xf>
    <xf numFmtId="38" fontId="12" fillId="0" borderId="0" xfId="53" applyFont="1" applyFill="1" applyBorder="1" applyAlignment="1">
      <alignment horizontal="center" vertical="center"/>
    </xf>
    <xf numFmtId="38" fontId="14" fillId="0" borderId="0" xfId="53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17" xfId="0" applyFont="1" applyFill="1" applyBorder="1" applyAlignment="1" quotePrefix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38" fontId="56" fillId="0" borderId="23" xfId="53" applyFont="1" applyFill="1" applyBorder="1" applyAlignment="1">
      <alignment horizontal="center" vertical="center"/>
    </xf>
    <xf numFmtId="38" fontId="56" fillId="0" borderId="24" xfId="53" applyFont="1" applyFill="1" applyBorder="1" applyAlignment="1">
      <alignment horizontal="center" vertical="center"/>
    </xf>
    <xf numFmtId="38" fontId="12" fillId="0" borderId="0" xfId="53" applyFont="1" applyFill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G46"/>
  <sheetViews>
    <sheetView showGridLines="0" tabSelected="1" defaultGridColor="0" zoomScale="106" zoomScaleNormal="106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2" sqref="D32"/>
    </sheetView>
  </sheetViews>
  <sheetFormatPr defaultColWidth="14.59765625" defaultRowHeight="15"/>
  <cols>
    <col min="1" max="1" width="1.59765625" style="3" customWidth="1"/>
    <col min="2" max="2" width="26.59765625" style="3" customWidth="1"/>
    <col min="3" max="3" width="12" style="4" customWidth="1"/>
    <col min="4" max="4" width="18.59765625" style="4" customWidth="1"/>
    <col min="5" max="5" width="12" style="4" customWidth="1"/>
    <col min="6" max="7" width="18.59765625" style="4" customWidth="1"/>
    <col min="8" max="16384" width="14.59765625" style="3" customWidth="1"/>
  </cols>
  <sheetData>
    <row r="1" spans="2:7" s="2" customFormat="1" ht="24">
      <c r="B1" s="11" t="s">
        <v>25</v>
      </c>
      <c r="C1" s="11"/>
      <c r="D1" s="11"/>
      <c r="E1" s="11"/>
      <c r="F1" s="11"/>
      <c r="G1" s="11"/>
    </row>
    <row r="2" spans="4:7" ht="14.25">
      <c r="D2" s="5"/>
      <c r="F2" s="5" t="s">
        <v>16</v>
      </c>
      <c r="G2" s="5"/>
    </row>
    <row r="3" ht="2.25" customHeight="1" thickBot="1">
      <c r="B3" s="6"/>
    </row>
    <row r="4" spans="2:7" s="20" customFormat="1" ht="15" customHeight="1">
      <c r="B4" s="40" t="s">
        <v>10</v>
      </c>
      <c r="C4" s="42" t="s">
        <v>41</v>
      </c>
      <c r="D4" s="43"/>
      <c r="E4" s="42" t="s">
        <v>42</v>
      </c>
      <c r="F4" s="43"/>
      <c r="G4" s="34"/>
    </row>
    <row r="5" spans="2:7" s="20" customFormat="1" ht="15" customHeight="1">
      <c r="B5" s="41"/>
      <c r="C5" s="12" t="s">
        <v>20</v>
      </c>
      <c r="D5" s="13" t="s">
        <v>36</v>
      </c>
      <c r="E5" s="12" t="s">
        <v>20</v>
      </c>
      <c r="F5" s="13" t="s">
        <v>36</v>
      </c>
      <c r="G5" s="35"/>
    </row>
    <row r="6" spans="2:7" s="20" customFormat="1" ht="15" customHeight="1">
      <c r="B6" s="7" t="s">
        <v>0</v>
      </c>
      <c r="C6" s="29">
        <v>309907</v>
      </c>
      <c r="D6" s="29">
        <v>1550632655</v>
      </c>
      <c r="E6" s="29">
        <v>333821</v>
      </c>
      <c r="F6" s="29">
        <v>1734693925</v>
      </c>
      <c r="G6" s="30"/>
    </row>
    <row r="7" spans="2:7" s="20" customFormat="1" ht="15" customHeight="1">
      <c r="B7" s="7" t="s">
        <v>12</v>
      </c>
      <c r="C7" s="30">
        <v>9984</v>
      </c>
      <c r="D7" s="30">
        <v>123254541</v>
      </c>
      <c r="E7" s="30">
        <v>9686</v>
      </c>
      <c r="F7" s="30">
        <v>120800411</v>
      </c>
      <c r="G7" s="30"/>
    </row>
    <row r="8" spans="2:7" s="20" customFormat="1" ht="15" customHeight="1">
      <c r="B8" s="8" t="s">
        <v>1</v>
      </c>
      <c r="C8" s="30">
        <v>76951</v>
      </c>
      <c r="D8" s="30">
        <v>532675736</v>
      </c>
      <c r="E8" s="30">
        <v>86442</v>
      </c>
      <c r="F8" s="30">
        <v>594949525</v>
      </c>
      <c r="G8" s="30"/>
    </row>
    <row r="9" spans="2:7" s="20" customFormat="1" ht="15" customHeight="1">
      <c r="B9" s="8" t="s">
        <v>2</v>
      </c>
      <c r="C9" s="30">
        <v>27091</v>
      </c>
      <c r="D9" s="30">
        <v>156017358</v>
      </c>
      <c r="E9" s="30">
        <v>31172</v>
      </c>
      <c r="F9" s="30">
        <v>172156280</v>
      </c>
      <c r="G9" s="30"/>
    </row>
    <row r="10" spans="2:7" s="20" customFormat="1" ht="15" customHeight="1">
      <c r="B10" s="7" t="s">
        <v>13</v>
      </c>
      <c r="C10" s="30">
        <v>63912</v>
      </c>
      <c r="D10" s="30">
        <v>207501026</v>
      </c>
      <c r="E10" s="30">
        <v>69884</v>
      </c>
      <c r="F10" s="30">
        <v>226887078</v>
      </c>
      <c r="G10" s="30"/>
    </row>
    <row r="11" spans="2:7" s="20" customFormat="1" ht="15" customHeight="1">
      <c r="B11" s="8" t="s">
        <v>3</v>
      </c>
      <c r="C11" s="30">
        <v>417110</v>
      </c>
      <c r="D11" s="30">
        <v>3241872549</v>
      </c>
      <c r="E11" s="30">
        <v>410233</v>
      </c>
      <c r="F11" s="30">
        <v>3170437294</v>
      </c>
      <c r="G11" s="30"/>
    </row>
    <row r="12" spans="2:7" s="20" customFormat="1" ht="15" customHeight="1">
      <c r="B12" s="8" t="s">
        <v>4</v>
      </c>
      <c r="C12" s="30">
        <v>154905</v>
      </c>
      <c r="D12" s="30">
        <v>1126163388</v>
      </c>
      <c r="E12" s="30">
        <v>164958</v>
      </c>
      <c r="F12" s="30">
        <v>1150672633</v>
      </c>
      <c r="G12" s="30"/>
    </row>
    <row r="13" spans="2:7" s="20" customFormat="1" ht="15" customHeight="1">
      <c r="B13" s="8" t="s">
        <v>6</v>
      </c>
      <c r="C13" s="30">
        <v>90634</v>
      </c>
      <c r="D13" s="30">
        <v>746774259</v>
      </c>
      <c r="E13" s="30">
        <v>93804</v>
      </c>
      <c r="F13" s="30">
        <v>769056846</v>
      </c>
      <c r="G13" s="30"/>
    </row>
    <row r="14" spans="2:7" s="20" customFormat="1" ht="15" customHeight="1">
      <c r="B14" s="8" t="s">
        <v>7</v>
      </c>
      <c r="C14" s="30">
        <v>6650</v>
      </c>
      <c r="D14" s="30">
        <v>77046563</v>
      </c>
      <c r="E14" s="30">
        <v>6404</v>
      </c>
      <c r="F14" s="30">
        <v>74042592</v>
      </c>
      <c r="G14" s="30"/>
    </row>
    <row r="15" spans="2:7" s="20" customFormat="1" ht="15" customHeight="1">
      <c r="B15" s="8" t="s">
        <v>8</v>
      </c>
      <c r="C15" s="30">
        <v>148920</v>
      </c>
      <c r="D15" s="30">
        <v>852512928</v>
      </c>
      <c r="E15" s="30">
        <v>149274</v>
      </c>
      <c r="F15" s="44">
        <v>867994151</v>
      </c>
      <c r="G15" s="30"/>
    </row>
    <row r="16" spans="2:7" s="20" customFormat="1" ht="15" customHeight="1">
      <c r="B16" s="8" t="s">
        <v>5</v>
      </c>
      <c r="C16" s="30">
        <v>2109612</v>
      </c>
      <c r="D16" s="30">
        <v>727320567</v>
      </c>
      <c r="E16" s="30">
        <v>2095632</v>
      </c>
      <c r="F16" s="30">
        <v>796687085</v>
      </c>
      <c r="G16" s="30"/>
    </row>
    <row r="17" spans="2:7" s="20" customFormat="1" ht="15" customHeight="1">
      <c r="B17" s="7" t="s">
        <v>39</v>
      </c>
      <c r="C17" s="30">
        <v>1091</v>
      </c>
      <c r="D17" s="30">
        <v>32567162</v>
      </c>
      <c r="E17" s="30">
        <v>1281</v>
      </c>
      <c r="F17" s="30">
        <v>37356946</v>
      </c>
      <c r="G17" s="30"/>
    </row>
    <row r="18" spans="2:7" s="20" customFormat="1" ht="15" customHeight="1">
      <c r="B18" s="21" t="s">
        <v>31</v>
      </c>
      <c r="C18" s="31">
        <f>SUM(C6:C17)</f>
        <v>3416767</v>
      </c>
      <c r="D18" s="31">
        <f>SUM(D6:D17)</f>
        <v>9374338732</v>
      </c>
      <c r="E18" s="31">
        <f>SUM(E6:E17)</f>
        <v>3452591</v>
      </c>
      <c r="F18" s="31">
        <f>SUM(F6:F17)</f>
        <v>9715734766</v>
      </c>
      <c r="G18" s="36"/>
    </row>
    <row r="19" spans="2:7" s="20" customFormat="1" ht="15" customHeight="1">
      <c r="B19" s="19" t="s">
        <v>28</v>
      </c>
      <c r="C19" s="30">
        <v>29951</v>
      </c>
      <c r="D19" s="30">
        <v>172173138</v>
      </c>
      <c r="E19" s="30">
        <v>33694</v>
      </c>
      <c r="F19" s="30">
        <v>185690184</v>
      </c>
      <c r="G19" s="30"/>
    </row>
    <row r="20" spans="2:7" s="20" customFormat="1" ht="15" customHeight="1">
      <c r="B20" s="19" t="s">
        <v>37</v>
      </c>
      <c r="C20" s="32">
        <v>0</v>
      </c>
      <c r="D20" s="32">
        <v>0</v>
      </c>
      <c r="E20" s="32">
        <v>0</v>
      </c>
      <c r="F20" s="32">
        <v>0</v>
      </c>
      <c r="G20" s="32"/>
    </row>
    <row r="21" spans="2:7" s="20" customFormat="1" ht="15" customHeight="1">
      <c r="B21" s="19" t="s">
        <v>30</v>
      </c>
      <c r="C21" s="32">
        <v>113891</v>
      </c>
      <c r="D21" s="32">
        <v>879207677</v>
      </c>
      <c r="E21" s="32">
        <v>122030</v>
      </c>
      <c r="F21" s="32">
        <v>945200242</v>
      </c>
      <c r="G21" s="32"/>
    </row>
    <row r="22" spans="2:7" s="20" customFormat="1" ht="15" customHeight="1">
      <c r="B22" s="1" t="s">
        <v>19</v>
      </c>
      <c r="C22" s="30">
        <v>16956</v>
      </c>
      <c r="D22" s="30">
        <v>190135871</v>
      </c>
      <c r="E22" s="30">
        <v>15689</v>
      </c>
      <c r="F22" s="30">
        <v>177462907</v>
      </c>
      <c r="G22" s="30"/>
    </row>
    <row r="23" spans="2:7" s="20" customFormat="1" ht="15" customHeight="1">
      <c r="B23" s="7" t="s">
        <v>24</v>
      </c>
      <c r="C23" s="30">
        <v>18753</v>
      </c>
      <c r="D23" s="30">
        <v>124515813</v>
      </c>
      <c r="E23" s="30">
        <v>19827</v>
      </c>
      <c r="F23" s="30">
        <v>139922754</v>
      </c>
      <c r="G23" s="30"/>
    </row>
    <row r="24" spans="2:7" s="20" customFormat="1" ht="15" customHeight="1">
      <c r="B24" s="1" t="s">
        <v>18</v>
      </c>
      <c r="C24" s="30">
        <v>144750</v>
      </c>
      <c r="D24" s="30">
        <v>1227001911</v>
      </c>
      <c r="E24" s="30">
        <v>150212</v>
      </c>
      <c r="F24" s="30">
        <v>1276342775</v>
      </c>
      <c r="G24" s="30"/>
    </row>
    <row r="25" spans="2:7" s="20" customFormat="1" ht="15" customHeight="1">
      <c r="B25" s="16" t="s">
        <v>22</v>
      </c>
      <c r="C25" s="30">
        <v>36658</v>
      </c>
      <c r="D25" s="30">
        <v>235269924</v>
      </c>
      <c r="E25" s="30">
        <v>36921</v>
      </c>
      <c r="F25" s="30">
        <v>242557971</v>
      </c>
      <c r="G25" s="30"/>
    </row>
    <row r="26" spans="2:7" s="20" customFormat="1" ht="15" customHeight="1">
      <c r="B26" s="17" t="s">
        <v>23</v>
      </c>
      <c r="C26" s="30">
        <v>138020</v>
      </c>
      <c r="D26" s="30">
        <v>1351068780</v>
      </c>
      <c r="E26" s="30">
        <v>141721</v>
      </c>
      <c r="F26" s="30">
        <v>1419349935</v>
      </c>
      <c r="G26" s="30"/>
    </row>
    <row r="27" spans="2:7" s="20" customFormat="1" ht="15" customHeight="1">
      <c r="B27" s="17" t="s">
        <v>38</v>
      </c>
      <c r="C27" s="32">
        <v>1691</v>
      </c>
      <c r="D27" s="32">
        <v>21631629</v>
      </c>
      <c r="E27" s="32">
        <v>4223</v>
      </c>
      <c r="F27" s="32">
        <v>50079836</v>
      </c>
      <c r="G27" s="32"/>
    </row>
    <row r="28" spans="2:7" s="20" customFormat="1" ht="15" customHeight="1">
      <c r="B28" s="22" t="s">
        <v>32</v>
      </c>
      <c r="C28" s="31">
        <f>SUM(C19:C27)</f>
        <v>500670</v>
      </c>
      <c r="D28" s="31">
        <f>SUM(D19:D27)</f>
        <v>4201004743</v>
      </c>
      <c r="E28" s="31">
        <f>SUM(E19:E27)</f>
        <v>524317</v>
      </c>
      <c r="F28" s="31">
        <f>SUM(F19:F27)</f>
        <v>4436606604</v>
      </c>
      <c r="G28" s="36"/>
    </row>
    <row r="29" spans="2:7" s="20" customFormat="1" ht="15" customHeight="1">
      <c r="B29" s="23" t="s">
        <v>11</v>
      </c>
      <c r="C29" s="33">
        <v>1147</v>
      </c>
      <c r="D29" s="33">
        <v>104878054</v>
      </c>
      <c r="E29" s="33">
        <v>1214</v>
      </c>
      <c r="F29" s="33">
        <v>110561213</v>
      </c>
      <c r="G29" s="36"/>
    </row>
    <row r="30" spans="2:7" s="20" customFormat="1" ht="15" customHeight="1">
      <c r="B30" s="23" t="s">
        <v>33</v>
      </c>
      <c r="C30" s="33">
        <v>96900</v>
      </c>
      <c r="D30" s="33">
        <v>1184012308</v>
      </c>
      <c r="E30" s="33">
        <v>100899</v>
      </c>
      <c r="F30" s="33">
        <v>1268823681</v>
      </c>
      <c r="G30" s="36"/>
    </row>
    <row r="31" spans="2:7" s="20" customFormat="1" ht="15" customHeight="1">
      <c r="B31" s="7" t="s">
        <v>9</v>
      </c>
      <c r="C31" s="30">
        <v>292439</v>
      </c>
      <c r="D31" s="30">
        <v>2614243809</v>
      </c>
      <c r="E31" s="30">
        <v>302402</v>
      </c>
      <c r="F31" s="30">
        <v>2646420378</v>
      </c>
      <c r="G31" s="30"/>
    </row>
    <row r="32" spans="2:7" s="20" customFormat="1" ht="15" customHeight="1">
      <c r="B32" s="1" t="s">
        <v>21</v>
      </c>
      <c r="C32" s="30">
        <v>252715</v>
      </c>
      <c r="D32" s="30">
        <v>2451558778</v>
      </c>
      <c r="E32" s="30">
        <v>254406</v>
      </c>
      <c r="F32" s="30">
        <v>2465698444</v>
      </c>
      <c r="G32" s="30"/>
    </row>
    <row r="33" spans="2:7" s="20" customFormat="1" ht="15" customHeight="1">
      <c r="B33" s="7" t="s">
        <v>15</v>
      </c>
      <c r="C33" s="30">
        <v>609</v>
      </c>
      <c r="D33" s="30">
        <v>5262269</v>
      </c>
      <c r="E33" s="30">
        <v>0</v>
      </c>
      <c r="F33" s="30">
        <v>0</v>
      </c>
      <c r="G33" s="30"/>
    </row>
    <row r="34" spans="2:7" s="20" customFormat="1" ht="15" customHeight="1">
      <c r="B34" s="7" t="s">
        <v>40</v>
      </c>
      <c r="C34" s="30">
        <v>37437</v>
      </c>
      <c r="D34" s="30">
        <v>497159909</v>
      </c>
      <c r="E34" s="30">
        <v>35132</v>
      </c>
      <c r="F34" s="30">
        <v>475094799</v>
      </c>
      <c r="G34" s="30"/>
    </row>
    <row r="35" spans="2:7" s="20" customFormat="1" ht="15" customHeight="1">
      <c r="B35" s="24" t="s">
        <v>34</v>
      </c>
      <c r="C35" s="31">
        <f>SUM(C31:C34)</f>
        <v>583200</v>
      </c>
      <c r="D35" s="31">
        <f>SUM(D31:D34)</f>
        <v>5568224765</v>
      </c>
      <c r="E35" s="31">
        <f>SUM(E31:E34)</f>
        <v>591940</v>
      </c>
      <c r="F35" s="31">
        <f>SUM(F31:F34)</f>
        <v>5587213621</v>
      </c>
      <c r="G35" s="36"/>
    </row>
    <row r="36" spans="2:7" s="20" customFormat="1" ht="15" customHeight="1">
      <c r="B36" s="23" t="s">
        <v>14</v>
      </c>
      <c r="C36" s="33">
        <v>39771</v>
      </c>
      <c r="D36" s="33">
        <v>519892400</v>
      </c>
      <c r="E36" s="33">
        <v>40399</v>
      </c>
      <c r="F36" s="33">
        <v>507731974</v>
      </c>
      <c r="G36" s="36"/>
    </row>
    <row r="37" spans="2:7" s="20" customFormat="1" ht="15" customHeight="1">
      <c r="B37" s="23" t="s">
        <v>26</v>
      </c>
      <c r="C37" s="33">
        <v>2411</v>
      </c>
      <c r="D37" s="33">
        <v>75519991</v>
      </c>
      <c r="E37" s="33">
        <v>2521</v>
      </c>
      <c r="F37" s="33">
        <v>78851600</v>
      </c>
      <c r="G37" s="36"/>
    </row>
    <row r="38" spans="2:7" s="20" customFormat="1" ht="15" customHeight="1">
      <c r="B38" s="25" t="s">
        <v>17</v>
      </c>
      <c r="C38" s="33">
        <v>428527</v>
      </c>
      <c r="D38" s="33">
        <v>569193813</v>
      </c>
      <c r="E38" s="33">
        <v>417390</v>
      </c>
      <c r="F38" s="33">
        <v>481258790</v>
      </c>
      <c r="G38" s="36"/>
    </row>
    <row r="39" spans="2:7" s="20" customFormat="1" ht="15" customHeight="1">
      <c r="B39" s="39" t="s">
        <v>43</v>
      </c>
      <c r="C39" s="33">
        <v>124</v>
      </c>
      <c r="D39" s="33">
        <v>635966</v>
      </c>
      <c r="E39" s="33">
        <v>92</v>
      </c>
      <c r="F39" s="33">
        <v>784250</v>
      </c>
      <c r="G39" s="36"/>
    </row>
    <row r="40" spans="2:7" s="2" customFormat="1" ht="15" thickBot="1">
      <c r="B40" s="26" t="s">
        <v>35</v>
      </c>
      <c r="C40" s="27" t="s">
        <v>27</v>
      </c>
      <c r="D40" s="28">
        <f>SUM(D18,D28,D29,D30,D35,D36,D37,D38)</f>
        <v>21597064806</v>
      </c>
      <c r="E40" s="27" t="s">
        <v>27</v>
      </c>
      <c r="F40" s="28">
        <f>SUM(F18,F28,F29,F30,F35,F36,F37,F38)</f>
        <v>22186782249</v>
      </c>
      <c r="G40" s="36"/>
    </row>
    <row r="41" spans="2:7" ht="2.25" customHeight="1">
      <c r="B41" s="18"/>
      <c r="C41" s="15"/>
      <c r="D41" s="14"/>
      <c r="E41" s="15"/>
      <c r="F41" s="14"/>
      <c r="G41" s="14"/>
    </row>
    <row r="42" spans="2:7" ht="14.25">
      <c r="B42" s="9" t="s">
        <v>29</v>
      </c>
      <c r="C42" s="10"/>
      <c r="D42" s="10"/>
      <c r="E42" s="10"/>
      <c r="F42" s="10"/>
      <c r="G42" s="10"/>
    </row>
    <row r="43" spans="2:6" ht="14.25">
      <c r="B43" s="38"/>
      <c r="C43" s="38"/>
      <c r="D43" s="38"/>
      <c r="E43" s="38"/>
      <c r="F43" s="38"/>
    </row>
    <row r="45" ht="14.25">
      <c r="B45" s="37"/>
    </row>
    <row r="46" ht="14.25">
      <c r="B46" s="37"/>
    </row>
  </sheetData>
  <sheetProtection/>
  <mergeCells count="3">
    <mergeCell ref="B4:B5"/>
    <mergeCell ref="C4:D4"/>
    <mergeCell ref="E4:F4"/>
  </mergeCells>
  <printOptions/>
  <pageMargins left="0.5118110236220472" right="0.5118110236220472" top="0.5118110236220472" bottom="0.5118110236220472" header="0.5118110236220472" footer="0.5118110236220472"/>
  <pageSetup fitToHeight="1" fitToWidth="1" horizontalDpi="600" verticalDpi="600" orientation="landscape" paperSize="9" scale="92" r:id="rId1"/>
  <ignoredErrors>
    <ignoredError sqref="C35:D35 E35:F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2019-01-04T00:55:54Z</cp:lastPrinted>
  <dcterms:created xsi:type="dcterms:W3CDTF">1997-07-16T05:11:00Z</dcterms:created>
  <dcterms:modified xsi:type="dcterms:W3CDTF">2023-01-18T02:10:06Z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00080080000000000000010262b10207c74006b004c800</vt:lpwstr>
  </property>
</Properties>
</file>